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KPJ 2025\Bahan dari OPD\FIX\"/>
    </mc:Choice>
  </mc:AlternateContent>
  <xr:revisionPtr revIDLastSave="0" documentId="13_ncr:1_{9716A7EA-87B6-4FD9-A18F-34FC264224F4}" xr6:coauthVersionLast="47" xr6:coauthVersionMax="47" xr10:uidLastSave="{00000000-0000-0000-0000-000000000000}"/>
  <bookViews>
    <workbookView xWindow="-110" yWindow="-110" windowWidth="19420" windowHeight="10300" xr2:uid="{2D6DD40D-9FA0-4A1F-AE0B-F0033B7E8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9" i="1"/>
  <c r="L6" i="1"/>
  <c r="L24" i="1"/>
  <c r="L23" i="1" s="1"/>
  <c r="L26" i="1" s="1"/>
  <c r="K24" i="1"/>
  <c r="K23" i="1" s="1"/>
  <c r="L20" i="1"/>
  <c r="K20" i="1"/>
  <c r="K16" i="1"/>
  <c r="L16" i="1"/>
  <c r="L11" i="1"/>
  <c r="K11" i="1"/>
  <c r="K9" i="1"/>
  <c r="K6" i="1"/>
  <c r="K5" i="1" s="1"/>
  <c r="L5" i="1" l="1"/>
</calcChain>
</file>

<file path=xl/sharedStrings.xml><?xml version="1.0" encoding="utf-8"?>
<sst xmlns="http://schemas.openxmlformats.org/spreadsheetml/2006/main" count="65" uniqueCount="58">
  <si>
    <t>No</t>
  </si>
  <si>
    <t>Urusan Pemerintahan</t>
  </si>
  <si>
    <t>Kebijakan</t>
  </si>
  <si>
    <t>Uraian Program/Kegiatan/SubKegiatan</t>
  </si>
  <si>
    <t>Indikator Kinerja</t>
  </si>
  <si>
    <t>Satuan</t>
  </si>
  <si>
    <t>Permasalahan</t>
  </si>
  <si>
    <t>Tindak Lajut Rekomendasi DPRD</t>
  </si>
  <si>
    <t>Unsur Kewilayahan</t>
  </si>
  <si>
    <t>Kecamatan Menggala</t>
  </si>
  <si>
    <t>Penyediaan Gaji dan Tunjangan ASN</t>
  </si>
  <si>
    <t>Jumlah orang yang menerima gaji dan tunjangan ASN</t>
  </si>
  <si>
    <t>orang/bulan</t>
  </si>
  <si>
    <t>Jumlah dokumen hasil penyediaan administrasi pelaksanaan tugas ASN</t>
  </si>
  <si>
    <t>dokumen</t>
  </si>
  <si>
    <t>paket</t>
  </si>
  <si>
    <t>Administrasi Umum Perangkat Daerah</t>
  </si>
  <si>
    <t>Jumlah paket peralatan dan perlengkapan kantor yang disediakan</t>
  </si>
  <si>
    <t>Jumlah paket barang cetakan dan penggandaan yang disediakan</t>
  </si>
  <si>
    <t>Penyelenggaraan Rapat Koordinasi dan Konsultasi SKPD</t>
  </si>
  <si>
    <r>
      <t>Jumlah Laporan Penyelenggaraan Rapat Koordinasi dan</t>
    </r>
    <r>
      <rPr>
        <sz val="6"/>
        <color theme="1"/>
        <rFont val="Times New Roman"/>
        <family val="1"/>
      </rPr>
      <t xml:space="preserve"> Konsultasi </t>
    </r>
    <r>
      <rPr>
        <sz val="6"/>
        <color theme="1"/>
        <rFont val="Arial Narrow"/>
        <family val="2"/>
      </rPr>
      <t>SKPD</t>
    </r>
  </si>
  <si>
    <t>Fasilitasi Kunjungan Tamu</t>
  </si>
  <si>
    <t>Jumlah laporan fasilitasi kunjungan tamu</t>
  </si>
  <si>
    <t>laporan</t>
  </si>
  <si>
    <t>Penyediaan Jasa Surat Menyurat</t>
  </si>
  <si>
    <t>Jumlah laporan penyediaan jasa surat menyurat</t>
  </si>
  <si>
    <t>Jumlah laporan penyediaan jasa komunikasi, sumber daya air dan listrik yang disediakan</t>
  </si>
  <si>
    <t>Jumlah laporan penyediaan jasa peralatan dan perlengkapan kantor yang disediakan</t>
  </si>
  <si>
    <t>Penyediaan Jasa Pemeliharaan, Biaya Pemeliharaan, Pajak dan Perizinan Kendaraan Dinas Oprasional atau Lapangan</t>
  </si>
  <si>
    <t>Jumlah kendaraan dinas operasional atau lapangan yang dipelihara dan dibayarkan pajak dan perizinannya</t>
  </si>
  <si>
    <t>unit</t>
  </si>
  <si>
    <t>Pemeliharaan / Rehabilitasi Sarana dan Prasarana Pendukung Gedung Kantor atau Bangunan Lainnya</t>
  </si>
  <si>
    <t>Jumlah sarana dan prasarana pendukung gedung kantor atau bangunan lainnya yang dipelihara/ direhabilitasi</t>
  </si>
  <si>
    <t>Program Pemberdayaan Masyarakat Desa dan Kelurahan</t>
  </si>
  <si>
    <t>Pemberdayaan Kelurahan</t>
  </si>
  <si>
    <t>Jumlah Pokmas dan Ormas yang Melaksanakan Pemberdayaan Masyarakat di Kelurahan</t>
  </si>
  <si>
    <t>Jumlah</t>
  </si>
  <si>
    <t>Program Penunjang Urusan pemerintah Daerah Kabupaten / Kota</t>
  </si>
  <si>
    <t>Administrasi Keuangan Perangakat Daerah</t>
  </si>
  <si>
    <t>Penyediaan Administrasi Pelaksanaan Tugas ASN</t>
  </si>
  <si>
    <t>Administrasi Kepegawaian Perangkat Daerah</t>
  </si>
  <si>
    <t>Pengadaan Pakaian Dinas beserta Atribut Kelengkapannya</t>
  </si>
  <si>
    <t>Jumlah paket  Pakaian Dinas beserta Atribut Kelengkapannya</t>
  </si>
  <si>
    <t>Penyediaan Barang Cetakan dan Penggandaan</t>
  </si>
  <si>
    <t>Penyediaan Jasa Penunjang Urusan Pemerintahan Daerah</t>
  </si>
  <si>
    <t>Penyediaan Jasa Komunikasi, Sumber Daya Air dan Listrik</t>
  </si>
  <si>
    <t>Penyediaan Jasa Peralatan dan Perlengkapan Kantor</t>
  </si>
  <si>
    <t>Pemeliharaan Barang Milik Daerah Penunjang Urusan Pemerintahan Daerah</t>
  </si>
  <si>
    <t>Pemberdayaan Masyarakat di Kelurahan</t>
  </si>
  <si>
    <t>pokmas/ormas</t>
  </si>
  <si>
    <t>Perangkat Daerah Pelaksana</t>
  </si>
  <si>
    <t>Target Kinerja</t>
  </si>
  <si>
    <t>Realisasi Kinerja</t>
  </si>
  <si>
    <t>Alokasi Anggaran (Rp)</t>
  </si>
  <si>
    <t>Realisasi Anggaran (Rp)</t>
  </si>
  <si>
    <t>Upaya Mengatasi Permasalahan</t>
  </si>
  <si>
    <t>1.    Peraturan Daerah Nomor 5 Tahun 2024 Anggaran Pendapatan dan Belanja Daerah Tahun Anggaran 2025
2.    Peraturan Bupati Nomor 27 Tahun 2025 Perubahan Anggaran Pendapatan dan Belanja Daerah Tahun Anggaran 2025</t>
  </si>
  <si>
    <t>Penyediaan Peralatan dan Kelengkapan Kantor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</si>
</sst>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charset val="1"/>
      <scheme val="minor"/>
    </font>
    <font>
      <sz val="10"/>
      <color theme="1"/>
      <name val="Times New Roman"/>
      <family val="1"/>
    </font>
    <font>
      <b/>
      <sz val="6"/>
      <color rgb="FF000000"/>
      <name val="Arial Narrow"/>
      <family val="2"/>
    </font>
    <font>
      <sz val="6"/>
      <color theme="1"/>
      <name val="Arial Narrow"/>
      <family val="2"/>
    </font>
    <font>
      <sz val="6"/>
      <color theme="1"/>
      <name val="Times New Roman"/>
      <family val="1"/>
    </font>
    <font>
      <i/>
      <sz val="6"/>
      <color theme="1"/>
      <name val="Arial Narrow"/>
      <family val="2"/>
    </font>
    <font>
      <b/>
      <sz val="6"/>
      <color theme="1"/>
      <name val="Arial Narrow"/>
      <family val="2"/>
    </font>
    <font>
      <b/>
      <sz val="6"/>
      <color theme="1"/>
      <name val="Times New Roman"/>
      <family val="1"/>
    </font>
    <font>
      <b/>
      <sz val="6"/>
      <color theme="1"/>
      <name val="Arial Narrow"/>
      <family val="2"/>
      <charset val="1"/>
    </font>
    <font>
      <b/>
      <sz val="10"/>
      <color theme="1"/>
      <name val="Times New Roman"/>
      <family val="1"/>
      <charset val="1"/>
    </font>
    <font>
      <sz val="11"/>
      <color theme="1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9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center" vertical="center" wrapText="1"/>
    </xf>
    <xf numFmtId="164" fontId="0" fillId="0" borderId="0" xfId="1" applyNumberFormat="1" applyFont="1"/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8F2D-4C2D-434A-8AA5-B6CE8ECD875C}">
  <dimension ref="B3:O30"/>
  <sheetViews>
    <sheetView tabSelected="1" zoomScale="70" zoomScaleNormal="70" workbookViewId="0">
      <selection activeCell="U13" sqref="U13"/>
    </sheetView>
  </sheetViews>
  <sheetFormatPr defaultRowHeight="14.5" x14ac:dyDescent="0.35"/>
  <cols>
    <col min="2" max="2" width="2.08984375" bestFit="1" customWidth="1"/>
    <col min="6" max="6" width="16.08984375" customWidth="1"/>
    <col min="7" max="7" width="18.36328125" customWidth="1"/>
    <col min="9" max="9" width="6.1796875" customWidth="1"/>
    <col min="10" max="10" width="6.08984375" customWidth="1"/>
    <col min="11" max="11" width="17.26953125" customWidth="1"/>
    <col min="12" max="12" width="20.6328125" bestFit="1" customWidth="1"/>
  </cols>
  <sheetData>
    <row r="3" spans="2:15" s="1" customFormat="1" ht="27" x14ac:dyDescent="0.35">
      <c r="B3" s="3" t="s">
        <v>0</v>
      </c>
      <c r="C3" s="3" t="s">
        <v>1</v>
      </c>
      <c r="D3" s="3" t="s">
        <v>50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51</v>
      </c>
      <c r="J3" s="3" t="s">
        <v>52</v>
      </c>
      <c r="K3" s="3" t="s">
        <v>53</v>
      </c>
      <c r="L3" s="3" t="s">
        <v>54</v>
      </c>
      <c r="M3" s="3" t="s">
        <v>6</v>
      </c>
      <c r="N3" s="3" t="s">
        <v>55</v>
      </c>
      <c r="O3" s="3" t="s">
        <v>7</v>
      </c>
    </row>
    <row r="4" spans="2:15" x14ac:dyDescent="0.35">
      <c r="B4" s="4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</row>
    <row r="5" spans="2:15" ht="18" x14ac:dyDescent="0.35">
      <c r="B5" s="28">
        <v>1</v>
      </c>
      <c r="C5" s="28" t="s">
        <v>8</v>
      </c>
      <c r="D5" s="31" t="s">
        <v>9</v>
      </c>
      <c r="E5" s="31" t="s">
        <v>56</v>
      </c>
      <c r="F5" s="16" t="s">
        <v>37</v>
      </c>
      <c r="G5" s="8"/>
      <c r="H5" s="8"/>
      <c r="I5" s="15"/>
      <c r="J5" s="15"/>
      <c r="K5" s="18">
        <f>K6+K9+K11+K16+K20</f>
        <v>3565327237</v>
      </c>
      <c r="L5" s="18">
        <f>L6+L9+L11+L16+L20</f>
        <v>3104633319</v>
      </c>
      <c r="M5" s="8"/>
      <c r="N5" s="8"/>
      <c r="O5" s="8"/>
    </row>
    <row r="6" spans="2:15" ht="18" x14ac:dyDescent="0.35">
      <c r="B6" s="29"/>
      <c r="C6" s="29"/>
      <c r="D6" s="32"/>
      <c r="E6" s="32"/>
      <c r="F6" s="9" t="s">
        <v>38</v>
      </c>
      <c r="G6" s="8"/>
      <c r="H6" s="8"/>
      <c r="I6" s="15"/>
      <c r="J6" s="15"/>
      <c r="K6" s="18">
        <f>SUM(K7:K8)</f>
        <v>3261531293</v>
      </c>
      <c r="L6" s="18">
        <f>SUM(L7:L8)</f>
        <v>2865664153</v>
      </c>
      <c r="M6" s="8"/>
      <c r="N6" s="8"/>
      <c r="O6" s="8"/>
    </row>
    <row r="7" spans="2:15" ht="18" x14ac:dyDescent="0.35">
      <c r="B7" s="29"/>
      <c r="C7" s="29"/>
      <c r="D7" s="32"/>
      <c r="E7" s="32"/>
      <c r="F7" s="10" t="s">
        <v>10</v>
      </c>
      <c r="G7" s="6" t="s">
        <v>11</v>
      </c>
      <c r="H7" s="6" t="s">
        <v>12</v>
      </c>
      <c r="I7" s="13">
        <v>15</v>
      </c>
      <c r="J7" s="13">
        <v>15</v>
      </c>
      <c r="K7" s="14">
        <v>2937381293</v>
      </c>
      <c r="L7" s="14">
        <v>2579374153</v>
      </c>
      <c r="M7" s="8"/>
      <c r="N7" s="8"/>
      <c r="O7" s="8"/>
    </row>
    <row r="8" spans="2:15" ht="18" x14ac:dyDescent="0.35">
      <c r="B8" s="29"/>
      <c r="C8" s="29"/>
      <c r="D8" s="32"/>
      <c r="E8" s="32"/>
      <c r="F8" s="10" t="s">
        <v>39</v>
      </c>
      <c r="G8" s="6" t="s">
        <v>13</v>
      </c>
      <c r="H8" s="6" t="s">
        <v>14</v>
      </c>
      <c r="I8" s="13">
        <v>12</v>
      </c>
      <c r="J8" s="13">
        <v>12</v>
      </c>
      <c r="K8" s="14">
        <v>324150000</v>
      </c>
      <c r="L8" s="14">
        <v>286290000</v>
      </c>
      <c r="M8" s="8"/>
      <c r="N8" s="8"/>
      <c r="O8" s="8"/>
    </row>
    <row r="9" spans="2:15" ht="18" x14ac:dyDescent="0.35">
      <c r="B9" s="29"/>
      <c r="C9" s="29"/>
      <c r="D9" s="32"/>
      <c r="E9" s="32"/>
      <c r="F9" s="9" t="s">
        <v>40</v>
      </c>
      <c r="G9" s="8"/>
      <c r="H9" s="8"/>
      <c r="I9" s="15"/>
      <c r="J9" s="15"/>
      <c r="K9" s="18">
        <f>K10</f>
        <v>8484200</v>
      </c>
      <c r="L9" s="18">
        <f>L10</f>
        <v>0</v>
      </c>
      <c r="M9" s="8"/>
      <c r="N9" s="8"/>
      <c r="O9" s="8"/>
    </row>
    <row r="10" spans="2:15" ht="18" x14ac:dyDescent="0.35">
      <c r="B10" s="29"/>
      <c r="C10" s="29"/>
      <c r="D10" s="32"/>
      <c r="E10" s="32"/>
      <c r="F10" s="10" t="s">
        <v>41</v>
      </c>
      <c r="G10" s="6" t="s">
        <v>42</v>
      </c>
      <c r="H10" s="6" t="s">
        <v>15</v>
      </c>
      <c r="I10" s="13">
        <v>1</v>
      </c>
      <c r="J10" s="13">
        <v>1</v>
      </c>
      <c r="K10" s="14">
        <v>8484200</v>
      </c>
      <c r="L10" s="19">
        <v>0</v>
      </c>
      <c r="M10" s="8"/>
      <c r="N10" s="8"/>
      <c r="O10" s="8"/>
    </row>
    <row r="11" spans="2:15" ht="18" x14ac:dyDescent="0.35">
      <c r="B11" s="29"/>
      <c r="C11" s="29"/>
      <c r="D11" s="32"/>
      <c r="E11" s="32"/>
      <c r="F11" s="9" t="s">
        <v>16</v>
      </c>
      <c r="G11" s="8"/>
      <c r="H11" s="8"/>
      <c r="I11" s="15"/>
      <c r="J11" s="15"/>
      <c r="K11" s="18">
        <f>SUM(K12:K15)</f>
        <v>164625200</v>
      </c>
      <c r="L11" s="18">
        <f>SUM(L12:L15)</f>
        <v>122746500</v>
      </c>
      <c r="M11" s="8"/>
      <c r="N11" s="8"/>
      <c r="O11" s="8"/>
    </row>
    <row r="12" spans="2:15" ht="18" x14ac:dyDescent="0.35">
      <c r="B12" s="29"/>
      <c r="C12" s="29"/>
      <c r="D12" s="32"/>
      <c r="E12" s="32"/>
      <c r="F12" s="10" t="s">
        <v>57</v>
      </c>
      <c r="G12" s="6" t="s">
        <v>17</v>
      </c>
      <c r="H12" s="6" t="s">
        <v>15</v>
      </c>
      <c r="I12" s="13">
        <v>30</v>
      </c>
      <c r="J12" s="13">
        <v>30</v>
      </c>
      <c r="K12" s="14">
        <v>88054500</v>
      </c>
      <c r="L12" s="14">
        <v>60935600</v>
      </c>
      <c r="M12" s="8"/>
      <c r="N12" s="8"/>
      <c r="O12" s="8"/>
    </row>
    <row r="13" spans="2:15" ht="18" x14ac:dyDescent="0.35">
      <c r="B13" s="29"/>
      <c r="C13" s="29"/>
      <c r="D13" s="32"/>
      <c r="E13" s="32"/>
      <c r="F13" s="10" t="s">
        <v>43</v>
      </c>
      <c r="G13" s="6" t="s">
        <v>18</v>
      </c>
      <c r="H13" s="6" t="s">
        <v>15</v>
      </c>
      <c r="I13" s="13">
        <v>10</v>
      </c>
      <c r="J13" s="13">
        <v>10</v>
      </c>
      <c r="K13" s="14">
        <v>9659100</v>
      </c>
      <c r="L13" s="14">
        <v>5655300</v>
      </c>
      <c r="M13" s="8"/>
      <c r="N13" s="8"/>
      <c r="O13" s="8"/>
    </row>
    <row r="14" spans="2:15" ht="18" x14ac:dyDescent="0.35">
      <c r="B14" s="29"/>
      <c r="C14" s="29"/>
      <c r="D14" s="32"/>
      <c r="E14" s="32"/>
      <c r="F14" s="10" t="s">
        <v>19</v>
      </c>
      <c r="G14" s="12" t="s">
        <v>20</v>
      </c>
      <c r="H14" s="6" t="s">
        <v>14</v>
      </c>
      <c r="I14" s="13">
        <v>12</v>
      </c>
      <c r="J14" s="13">
        <v>12</v>
      </c>
      <c r="K14" s="14">
        <v>6000000</v>
      </c>
      <c r="L14" s="14">
        <v>6000000</v>
      </c>
      <c r="M14" s="8"/>
      <c r="N14" s="8"/>
      <c r="O14" s="8"/>
    </row>
    <row r="15" spans="2:15" x14ac:dyDescent="0.35">
      <c r="B15" s="29"/>
      <c r="C15" s="29"/>
      <c r="D15" s="32"/>
      <c r="E15" s="32"/>
      <c r="F15" s="10" t="s">
        <v>21</v>
      </c>
      <c r="G15" s="6" t="s">
        <v>22</v>
      </c>
      <c r="H15" s="11" t="s">
        <v>23</v>
      </c>
      <c r="I15" s="13">
        <v>12</v>
      </c>
      <c r="J15" s="13">
        <v>12</v>
      </c>
      <c r="K15" s="14">
        <v>60911600</v>
      </c>
      <c r="L15" s="14">
        <v>50155600</v>
      </c>
      <c r="M15" s="8"/>
      <c r="N15" s="8"/>
      <c r="O15" s="8"/>
    </row>
    <row r="16" spans="2:15" ht="18" x14ac:dyDescent="0.35">
      <c r="B16" s="29"/>
      <c r="C16" s="29"/>
      <c r="D16" s="32"/>
      <c r="E16" s="32"/>
      <c r="F16" s="9" t="s">
        <v>44</v>
      </c>
      <c r="G16" s="8"/>
      <c r="H16" s="8"/>
      <c r="I16" s="15"/>
      <c r="J16" s="15"/>
      <c r="K16" s="20">
        <f>SUM(K17:K19)</f>
        <v>80116544</v>
      </c>
      <c r="L16" s="20">
        <f>SUM(L17:L19)</f>
        <v>65652666</v>
      </c>
      <c r="M16" s="8"/>
      <c r="N16" s="8"/>
      <c r="O16" s="8"/>
    </row>
    <row r="17" spans="2:15" ht="18" x14ac:dyDescent="0.35">
      <c r="B17" s="29"/>
      <c r="C17" s="29"/>
      <c r="D17" s="32"/>
      <c r="E17" s="32"/>
      <c r="F17" s="10" t="s">
        <v>24</v>
      </c>
      <c r="G17" s="6" t="s">
        <v>25</v>
      </c>
      <c r="H17" s="11" t="s">
        <v>23</v>
      </c>
      <c r="I17" s="13">
        <v>250</v>
      </c>
      <c r="J17" s="13">
        <v>250</v>
      </c>
      <c r="K17" s="14">
        <v>4738000</v>
      </c>
      <c r="L17" s="14">
        <v>2790000</v>
      </c>
      <c r="M17" s="8"/>
      <c r="N17" s="8"/>
      <c r="O17" s="8"/>
    </row>
    <row r="18" spans="2:15" ht="18" x14ac:dyDescent="0.35">
      <c r="B18" s="29"/>
      <c r="C18" s="29"/>
      <c r="D18" s="32"/>
      <c r="E18" s="32"/>
      <c r="F18" s="10" t="s">
        <v>45</v>
      </c>
      <c r="G18" s="6" t="s">
        <v>26</v>
      </c>
      <c r="H18" s="6" t="s">
        <v>23</v>
      </c>
      <c r="I18" s="13">
        <v>12</v>
      </c>
      <c r="J18" s="13">
        <v>9</v>
      </c>
      <c r="K18" s="14">
        <v>15386344</v>
      </c>
      <c r="L18" s="14">
        <v>13888566</v>
      </c>
      <c r="M18" s="8"/>
      <c r="N18" s="8"/>
      <c r="O18" s="8"/>
    </row>
    <row r="19" spans="2:15" ht="18" x14ac:dyDescent="0.35">
      <c r="B19" s="29"/>
      <c r="C19" s="29"/>
      <c r="D19" s="32"/>
      <c r="E19" s="32"/>
      <c r="F19" s="10" t="s">
        <v>46</v>
      </c>
      <c r="G19" s="6" t="s">
        <v>27</v>
      </c>
      <c r="H19" s="6" t="s">
        <v>23</v>
      </c>
      <c r="I19" s="13">
        <v>12</v>
      </c>
      <c r="J19" s="13">
        <v>12</v>
      </c>
      <c r="K19" s="14">
        <v>59992200</v>
      </c>
      <c r="L19" s="14">
        <v>48974100</v>
      </c>
      <c r="M19" s="8"/>
      <c r="N19" s="8"/>
      <c r="O19" s="8"/>
    </row>
    <row r="20" spans="2:15" ht="27" x14ac:dyDescent="0.35">
      <c r="B20" s="29"/>
      <c r="C20" s="29"/>
      <c r="D20" s="32"/>
      <c r="E20" s="32"/>
      <c r="F20" s="9" t="s">
        <v>47</v>
      </c>
      <c r="G20" s="8"/>
      <c r="H20" s="8"/>
      <c r="I20" s="15"/>
      <c r="J20" s="15"/>
      <c r="K20" s="18">
        <f>SUM(K21:K22)</f>
        <v>50570000</v>
      </c>
      <c r="L20" s="18">
        <f>SUM(L21:L22)</f>
        <v>50570000</v>
      </c>
      <c r="M20" s="8"/>
      <c r="N20" s="8"/>
      <c r="O20" s="8"/>
    </row>
    <row r="21" spans="2:15" ht="36" x14ac:dyDescent="0.35">
      <c r="B21" s="29"/>
      <c r="C21" s="29"/>
      <c r="D21" s="32"/>
      <c r="E21" s="32"/>
      <c r="F21" s="10" t="s">
        <v>28</v>
      </c>
      <c r="G21" s="6" t="s">
        <v>29</v>
      </c>
      <c r="H21" s="13" t="s">
        <v>30</v>
      </c>
      <c r="I21" s="13">
        <v>5</v>
      </c>
      <c r="J21" s="13">
        <v>4</v>
      </c>
      <c r="K21" s="14">
        <v>43570000</v>
      </c>
      <c r="L21" s="14">
        <v>43570000</v>
      </c>
      <c r="M21" s="8"/>
      <c r="N21" s="8"/>
      <c r="O21" s="8"/>
    </row>
    <row r="22" spans="2:15" ht="36" x14ac:dyDescent="0.35">
      <c r="B22" s="29"/>
      <c r="C22" s="29"/>
      <c r="D22" s="32"/>
      <c r="E22" s="32"/>
      <c r="F22" s="10" t="s">
        <v>31</v>
      </c>
      <c r="G22" s="6" t="s">
        <v>32</v>
      </c>
      <c r="H22" s="13" t="s">
        <v>30</v>
      </c>
      <c r="I22" s="13">
        <v>1</v>
      </c>
      <c r="J22" s="13">
        <v>1</v>
      </c>
      <c r="K22" s="14">
        <v>7000000</v>
      </c>
      <c r="L22" s="14">
        <v>7000000</v>
      </c>
      <c r="M22" s="8"/>
      <c r="N22" s="8"/>
      <c r="O22" s="8"/>
    </row>
    <row r="23" spans="2:15" s="24" customFormat="1" ht="18" x14ac:dyDescent="0.35">
      <c r="B23" s="29"/>
      <c r="C23" s="29"/>
      <c r="D23" s="32"/>
      <c r="E23" s="32"/>
      <c r="F23" s="21" t="s">
        <v>33</v>
      </c>
      <c r="G23" s="22"/>
      <c r="H23" s="22"/>
      <c r="I23" s="26"/>
      <c r="J23" s="26"/>
      <c r="K23" s="23">
        <f>K24</f>
        <v>1622600000</v>
      </c>
      <c r="L23" s="23">
        <f>L24</f>
        <v>1445253821</v>
      </c>
      <c r="M23" s="22"/>
      <c r="N23" s="22"/>
      <c r="O23" s="22"/>
    </row>
    <row r="24" spans="2:15" s="24" customFormat="1" x14ac:dyDescent="0.35">
      <c r="B24" s="29"/>
      <c r="C24" s="29"/>
      <c r="D24" s="32"/>
      <c r="E24" s="32"/>
      <c r="F24" s="25" t="s">
        <v>34</v>
      </c>
      <c r="G24" s="22"/>
      <c r="H24" s="22"/>
      <c r="I24" s="26"/>
      <c r="J24" s="26"/>
      <c r="K24" s="23">
        <f>K25</f>
        <v>1622600000</v>
      </c>
      <c r="L24" s="23">
        <f>L25</f>
        <v>1445253821</v>
      </c>
      <c r="M24" s="22"/>
      <c r="N24" s="22"/>
      <c r="O24" s="22"/>
    </row>
    <row r="25" spans="2:15" ht="27" x14ac:dyDescent="0.35">
      <c r="B25" s="29"/>
      <c r="C25" s="29"/>
      <c r="D25" s="32"/>
      <c r="E25" s="32"/>
      <c r="F25" s="10" t="s">
        <v>48</v>
      </c>
      <c r="G25" s="6" t="s">
        <v>35</v>
      </c>
      <c r="H25" s="6" t="s">
        <v>49</v>
      </c>
      <c r="I25" s="13">
        <v>12</v>
      </c>
      <c r="J25" s="13">
        <v>12</v>
      </c>
      <c r="K25" s="14">
        <v>1622600000</v>
      </c>
      <c r="L25" s="14">
        <v>1445253821</v>
      </c>
      <c r="M25" s="8"/>
      <c r="N25" s="8"/>
      <c r="O25" s="8"/>
    </row>
    <row r="26" spans="2:15" x14ac:dyDescent="0.35">
      <c r="B26" s="30"/>
      <c r="C26" s="30"/>
      <c r="D26" s="33"/>
      <c r="E26" s="33"/>
      <c r="F26" s="17" t="s">
        <v>36</v>
      </c>
      <c r="G26" s="7"/>
      <c r="H26" s="7"/>
      <c r="I26" s="17"/>
      <c r="J26" s="7"/>
      <c r="K26" s="18">
        <f>K5+K23</f>
        <v>5187927237</v>
      </c>
      <c r="L26" s="18">
        <f>L5+L23</f>
        <v>4549887140</v>
      </c>
      <c r="M26" s="8"/>
      <c r="N26" s="8"/>
      <c r="O26" s="8"/>
    </row>
    <row r="28" spans="2:15" x14ac:dyDescent="0.35">
      <c r="K28" s="27"/>
      <c r="L28" s="27"/>
    </row>
    <row r="30" spans="2:15" x14ac:dyDescent="0.35">
      <c r="K30" s="2"/>
      <c r="L30" s="2"/>
    </row>
  </sheetData>
  <mergeCells count="4">
    <mergeCell ref="B5:B26"/>
    <mergeCell ref="C5:C26"/>
    <mergeCell ref="D5:D26"/>
    <mergeCell ref="E5:E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 kurnia</dc:creator>
  <cp:lastModifiedBy>hendri kurnia</cp:lastModifiedBy>
  <dcterms:created xsi:type="dcterms:W3CDTF">2026-02-10T05:12:05Z</dcterms:created>
  <dcterms:modified xsi:type="dcterms:W3CDTF">2026-02-25T01:48:27Z</dcterms:modified>
</cp:coreProperties>
</file>